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forestservice.sharepoint.com/sites/Share-AssociateDirectorsOffice-FIAD/Documents/Web/"/>
    </mc:Choice>
  </mc:AlternateContent>
  <xr:revisionPtr revIDLastSave="0" documentId="8_{26AA7362-E429-4A6F-B892-09DF032B70E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Y2024 BW Payroll" sheetId="1" r:id="rId1"/>
  </sheets>
  <definedNames>
    <definedName name="_xlnm.Print_Area" localSheetId="0">'FY2024 BW Payroll'!$A$1:$L$45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 s="1"/>
  <c r="I35" i="1"/>
  <c r="H35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I18" i="1"/>
  <c r="H18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</calcChain>
</file>

<file path=xl/sharedStrings.xml><?xml version="1.0" encoding="utf-8"?>
<sst xmlns="http://schemas.openxmlformats.org/spreadsheetml/2006/main" count="62" uniqueCount="49">
  <si>
    <t>TEXAS A&amp;M FOREST SERVICE</t>
  </si>
  <si>
    <t>BIWEEKLY PAYROLL SCHEDULE</t>
  </si>
  <si>
    <t>FISCAL YEAR 2024</t>
  </si>
  <si>
    <t>September 1, 2023 thru August 31, 2024</t>
  </si>
  <si>
    <t>Payroll Period #</t>
  </si>
  <si>
    <t>Working Days</t>
  </si>
  <si>
    <t>Working Hours Remaining</t>
  </si>
  <si>
    <t>Pay Date</t>
  </si>
  <si>
    <t>Longevity Pay Date</t>
  </si>
  <si>
    <t>FY23 = 9
FY24 = 1</t>
  </si>
  <si>
    <t>L</t>
  </si>
  <si>
    <t>(No Ins)</t>
  </si>
  <si>
    <t xml:space="preserve">L </t>
  </si>
  <si>
    <t>FY24 = 10
FY25 = 0</t>
  </si>
  <si>
    <t>Holiday Schedule for Fiscal Year 2024</t>
  </si>
  <si>
    <t>Thanksgiving</t>
  </si>
  <si>
    <t>Winter Break</t>
  </si>
  <si>
    <t>MLK Day</t>
  </si>
  <si>
    <t>Memorial Day</t>
  </si>
  <si>
    <t>Juneteenth</t>
  </si>
  <si>
    <t>Independence Day</t>
  </si>
  <si>
    <t>1</t>
  </si>
  <si>
    <r>
      <t xml:space="preserve">Manual Prior Timesheet </t>
    </r>
    <r>
      <rPr>
        <b/>
        <sz val="10"/>
        <color rgb="FFFF0000"/>
        <rFont val="Arial"/>
        <family val="2"/>
      </rPr>
      <t>Corrections Due</t>
    </r>
  </si>
  <si>
    <r>
      <t xml:space="preserve">Timesheets                    </t>
    </r>
    <r>
      <rPr>
        <b/>
        <sz val="14"/>
        <color rgb="FFFF0000"/>
        <rFont val="Arial"/>
        <family val="2"/>
      </rPr>
      <t>Due @ 9:00 am</t>
    </r>
    <r>
      <rPr>
        <b/>
        <sz val="14"/>
        <rFont val="Arial"/>
        <family val="2"/>
      </rPr>
      <t xml:space="preserve">                       on Mondays</t>
    </r>
  </si>
  <si>
    <t>Sep-06</t>
  </si>
  <si>
    <t>Sep-22</t>
  </si>
  <si>
    <t>May-29</t>
  </si>
  <si>
    <t>Jun-14</t>
  </si>
  <si>
    <t>Labor Day</t>
  </si>
  <si>
    <t>Sep-04</t>
  </si>
  <si>
    <t>Dec-25 to Jan-01</t>
  </si>
  <si>
    <t>Nov-23 to Nov-24</t>
  </si>
  <si>
    <t>Jan-15</t>
  </si>
  <si>
    <t>May-27</t>
  </si>
  <si>
    <t>Jun-19</t>
  </si>
  <si>
    <t>Jul-04</t>
  </si>
  <si>
    <t>Red Due Date indicates a change due to holiday schedule.</t>
  </si>
  <si>
    <t>Corrections Pay Date</t>
  </si>
  <si>
    <t>FY25-1</t>
  </si>
  <si>
    <t>Corrections will be paid in a timely manner usually by the following pay date.</t>
  </si>
  <si>
    <r>
      <t xml:space="preserve">From </t>
    </r>
    <r>
      <rPr>
        <b/>
        <sz val="9"/>
        <rFont val="Arial"/>
        <family val="2"/>
      </rPr>
      <t>(Sunday)</t>
    </r>
  </si>
  <si>
    <r>
      <t xml:space="preserve">Thru </t>
    </r>
    <r>
      <rPr>
        <b/>
        <sz val="9"/>
        <rFont val="Arial"/>
        <family val="2"/>
      </rPr>
      <t>(Saturday)</t>
    </r>
  </si>
  <si>
    <t>Corrections Due to Payroll</t>
  </si>
  <si>
    <t>Sep-01 - Fri (est. 1 day)</t>
  </si>
  <si>
    <t>Dec-15 - Fri (est. 6 day)</t>
  </si>
  <si>
    <t>May 24 - Fri (est. 1 day)</t>
  </si>
  <si>
    <r>
      <rPr>
        <b/>
        <i/>
        <sz val="11"/>
        <color theme="4"/>
        <rFont val="Arial"/>
        <family val="2"/>
      </rPr>
      <t xml:space="preserve">Payroll Office Only   </t>
    </r>
    <r>
      <rPr>
        <b/>
        <i/>
        <sz val="10"/>
        <rFont val="Arial"/>
        <family val="2"/>
      </rPr>
      <t xml:space="preserve">       </t>
    </r>
    <r>
      <rPr>
        <b/>
        <i/>
        <sz val="10"/>
        <color theme="0" tint="-0.499984740745262"/>
        <rFont val="Arial"/>
        <family val="2"/>
      </rPr>
      <t>Pay Calc Due @ 9am</t>
    </r>
  </si>
  <si>
    <t>2,088 hours</t>
  </si>
  <si>
    <r>
      <t xml:space="preserve">NOTE: </t>
    </r>
    <r>
      <rPr>
        <b/>
        <sz val="12"/>
        <color theme="1"/>
        <rFont val="Arial"/>
        <family val="2"/>
      </rPr>
      <t xml:space="preserve">Do </t>
    </r>
    <r>
      <rPr>
        <b/>
        <u/>
        <sz val="12"/>
        <color theme="1"/>
        <rFont val="Arial"/>
        <family val="2"/>
      </rPr>
      <t>NOT</t>
    </r>
    <r>
      <rPr>
        <b/>
        <sz val="12"/>
        <color theme="1"/>
        <rFont val="Arial"/>
        <family val="2"/>
      </rPr>
      <t xml:space="preserve"> make payroll corrections in Workday.</t>
    </r>
    <r>
      <rPr>
        <b/>
        <sz val="13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Corrections must be submitted to payroll on a manual timesheet.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</si>
</sst>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dd"/>
    <numFmt numFmtId="165" formatCode="mmmm\ d\,\ yyyy"/>
  </numFmts>
  <fonts count="2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theme="4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i/>
      <sz val="10"/>
      <color rgb="FFFF000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49" fontId="4" fillId="3" borderId="9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9" fontId="4" fillId="0" borderId="13" xfId="0" applyNumberFormat="1" applyFont="1" applyBorder="1"/>
    <xf numFmtId="49" fontId="4" fillId="0" borderId="11" xfId="0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49" fontId="7" fillId="0" borderId="13" xfId="0" applyNumberFormat="1" applyFont="1" applyBorder="1"/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0" borderId="0" xfId="0" applyFont="1"/>
    <xf numFmtId="164" fontId="6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0" fillId="0" borderId="18" xfId="0" applyNumberFormat="1" applyBorder="1"/>
    <xf numFmtId="49" fontId="0" fillId="0" borderId="19" xfId="0" applyNumberForma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0" fillId="0" borderId="26" xfId="0" applyBorder="1"/>
    <xf numFmtId="0" fontId="4" fillId="0" borderId="0" xfId="0" quotePrefix="1" applyFont="1"/>
    <xf numFmtId="0" fontId="0" fillId="0" borderId="27" xfId="0" applyBorder="1"/>
    <xf numFmtId="164" fontId="2" fillId="3" borderId="14" xfId="0" applyNumberFormat="1" applyFont="1" applyFill="1" applyBorder="1" applyAlignment="1">
      <alignment horizontal="left"/>
    </xf>
    <xf numFmtId="164" fontId="4" fillId="3" borderId="11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4" fontId="15" fillId="4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20" fillId="2" borderId="0" xfId="0" applyFont="1" applyFill="1"/>
    <xf numFmtId="0" fontId="21" fillId="0" borderId="0" xfId="0" applyFont="1"/>
    <xf numFmtId="164" fontId="2" fillId="4" borderId="10" xfId="0" applyNumberFormat="1" applyFont="1" applyFill="1" applyBorder="1" applyAlignment="1">
      <alignment horizontal="left"/>
    </xf>
    <xf numFmtId="0" fontId="23" fillId="0" borderId="0" xfId="0" applyFont="1"/>
    <xf numFmtId="0" fontId="23" fillId="0" borderId="5" xfId="0" applyFont="1" applyBorder="1"/>
    <xf numFmtId="49" fontId="23" fillId="0" borderId="0" xfId="0" applyNumberFormat="1" applyFont="1"/>
    <xf numFmtId="16" fontId="23" fillId="0" borderId="0" xfId="0" quotePrefix="1" applyNumberFormat="1" applyFont="1"/>
    <xf numFmtId="16" fontId="23" fillId="0" borderId="0" xfId="0" quotePrefix="1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4" xfId="0" applyFont="1" applyBorder="1"/>
    <xf numFmtId="0" fontId="23" fillId="0" borderId="0" xfId="0" applyFont="1" applyAlignment="1">
      <alignment horizontal="right"/>
    </xf>
    <xf numFmtId="0" fontId="24" fillId="0" borderId="0" xfId="0" applyFont="1"/>
    <xf numFmtId="49" fontId="23" fillId="0" borderId="5" xfId="0" applyNumberFormat="1" applyFont="1" applyBorder="1"/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23" fillId="0" borderId="3" xfId="0" applyNumberFormat="1" applyFont="1" applyBorder="1"/>
    <xf numFmtId="0" fontId="23" fillId="0" borderId="2" xfId="0" applyFont="1" applyBorder="1"/>
    <xf numFmtId="49" fontId="23" fillId="0" borderId="2" xfId="0" applyNumberFormat="1" applyFont="1" applyBorder="1"/>
    <xf numFmtId="49" fontId="23" fillId="0" borderId="2" xfId="0" applyNumberFormat="1" applyFont="1" applyBorder="1" applyAlignment="1">
      <alignment horizontal="right"/>
    </xf>
    <xf numFmtId="49" fontId="23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left"/>
    </xf>
    <xf numFmtId="0" fontId="23" fillId="0" borderId="1" xfId="0" applyFont="1" applyBorder="1"/>
    <xf numFmtId="0" fontId="13" fillId="0" borderId="0" xfId="0" applyFont="1" applyAlignment="1">
      <alignment horizontal="right"/>
    </xf>
    <xf numFmtId="0" fontId="25" fillId="0" borderId="24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45"/>
  <sheetViews>
    <sheetView tabSelected="1" zoomScaleNormal="100" workbookViewId="0">
      <selection sqref="A1:L1"/>
    </sheetView>
  </sheetViews>
  <sheetFormatPr defaultRowHeight="12.75" x14ac:dyDescent="0.2"/>
  <cols>
    <col min="1" max="1" width="6.28515625" customWidth="1"/>
    <col min="2" max="2" width="8.140625" bestFit="1" customWidth="1"/>
    <col min="3" max="3" width="9.42578125" bestFit="1" customWidth="1"/>
    <col min="4" max="4" width="9.7109375" bestFit="1" customWidth="1"/>
    <col min="5" max="5" width="9.5703125" bestFit="1" customWidth="1"/>
    <col min="6" max="6" width="11" customWidth="1"/>
    <col min="7" max="7" width="22.140625" bestFit="1" customWidth="1"/>
    <col min="8" max="8" width="11.85546875" customWidth="1"/>
    <col min="9" max="9" width="7.7109375" customWidth="1"/>
    <col min="10" max="10" width="8.85546875" customWidth="1"/>
    <col min="11" max="11" width="10.5703125" bestFit="1" customWidth="1"/>
    <col min="12" max="12" width="10.7109375" customWidth="1"/>
  </cols>
  <sheetData>
    <row r="1" spans="1:15" ht="18" customHeight="1" x14ac:dyDescent="0.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5" ht="18" customHeight="1" x14ac:dyDescent="0.2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5" ht="18" customHeight="1" x14ac:dyDescent="0.2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4"/>
    </row>
    <row r="4" spans="1:15" ht="18" customHeight="1" x14ac:dyDescent="0.2">
      <c r="A4" s="106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5" ht="18" customHeight="1" thickBot="1" x14ac:dyDescent="0.25">
      <c r="A5" s="109" t="s">
        <v>47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5" ht="13.5" thickBot="1" x14ac:dyDescent="0.25">
      <c r="A6" s="54"/>
      <c r="C6" s="53"/>
      <c r="L6" s="52"/>
    </row>
    <row r="7" spans="1:15" ht="69.75" thickBot="1" x14ac:dyDescent="0.3">
      <c r="A7" s="99" t="s">
        <v>4</v>
      </c>
      <c r="B7" s="51" t="s">
        <v>40</v>
      </c>
      <c r="C7" s="51" t="s">
        <v>41</v>
      </c>
      <c r="D7" s="95" t="s">
        <v>5</v>
      </c>
      <c r="E7" s="95" t="s">
        <v>6</v>
      </c>
      <c r="F7" s="51" t="s">
        <v>22</v>
      </c>
      <c r="G7" s="61" t="s">
        <v>23</v>
      </c>
      <c r="H7" s="63" t="s">
        <v>46</v>
      </c>
      <c r="I7" s="98" t="s">
        <v>7</v>
      </c>
      <c r="J7" s="96" t="s">
        <v>8</v>
      </c>
      <c r="K7" s="96" t="s">
        <v>42</v>
      </c>
      <c r="L7" s="97" t="s">
        <v>37</v>
      </c>
    </row>
    <row r="8" spans="1:15" ht="12.75" customHeight="1" thickTop="1" x14ac:dyDescent="0.2">
      <c r="A8" s="50"/>
      <c r="B8" s="49"/>
      <c r="C8" s="49"/>
      <c r="D8" s="49"/>
      <c r="E8" s="49">
        <v>2088</v>
      </c>
      <c r="F8" s="49"/>
      <c r="G8" s="49"/>
      <c r="H8" s="64"/>
      <c r="I8" s="49"/>
      <c r="J8" s="48"/>
      <c r="K8" s="47"/>
      <c r="L8" s="46"/>
    </row>
    <row r="9" spans="1:15" s="3" customFormat="1" ht="25.5" x14ac:dyDescent="0.2">
      <c r="A9" s="25">
        <v>1</v>
      </c>
      <c r="B9" s="21">
        <v>45158</v>
      </c>
      <c r="C9" s="21">
        <v>45171</v>
      </c>
      <c r="D9" s="10" t="s">
        <v>9</v>
      </c>
      <c r="E9" s="22">
        <f>E8-8</f>
        <v>2080</v>
      </c>
      <c r="F9" s="21">
        <v>45169</v>
      </c>
      <c r="G9" s="72" t="s">
        <v>43</v>
      </c>
      <c r="H9" s="68">
        <f>I9-2</f>
        <v>45175</v>
      </c>
      <c r="I9" s="65">
        <f>C9+6</f>
        <v>45177</v>
      </c>
      <c r="J9" s="20" t="s">
        <v>10</v>
      </c>
      <c r="K9" s="19" t="s">
        <v>24</v>
      </c>
      <c r="L9" s="18" t="s">
        <v>25</v>
      </c>
    </row>
    <row r="10" spans="1:15" s="3" customFormat="1" ht="20.25" customHeight="1" x14ac:dyDescent="0.2">
      <c r="A10" s="17">
        <v>2</v>
      </c>
      <c r="B10" s="45">
        <v>45172</v>
      </c>
      <c r="C10" s="15">
        <v>45185</v>
      </c>
      <c r="D10" s="16">
        <v>10</v>
      </c>
      <c r="E10" s="16">
        <f>E9-80</f>
        <v>2000</v>
      </c>
      <c r="F10" s="15">
        <v>45184</v>
      </c>
      <c r="G10" s="67">
        <f t="shared" ref="G10:G34" si="0">B11+1</f>
        <v>45187</v>
      </c>
      <c r="H10" s="69">
        <f t="shared" ref="H10:H35" si="1">I10-2</f>
        <v>45189</v>
      </c>
      <c r="I10" s="66">
        <f t="shared" ref="I10:I35" si="2">C10+6</f>
        <v>45191</v>
      </c>
      <c r="J10" s="14"/>
      <c r="K10" s="24"/>
      <c r="L10" s="12"/>
    </row>
    <row r="11" spans="1:15" s="3" customFormat="1" ht="20.25" customHeight="1" x14ac:dyDescent="0.2">
      <c r="A11" s="25">
        <v>3</v>
      </c>
      <c r="B11" s="21">
        <v>45186</v>
      </c>
      <c r="C11" s="21">
        <v>45199</v>
      </c>
      <c r="D11" s="22">
        <v>10</v>
      </c>
      <c r="E11" s="9">
        <f t="shared" ref="E11:E34" si="3">E10-80</f>
        <v>1920</v>
      </c>
      <c r="F11" s="21">
        <v>45198</v>
      </c>
      <c r="G11" s="62">
        <f t="shared" si="0"/>
        <v>45201</v>
      </c>
      <c r="H11" s="68">
        <f t="shared" si="1"/>
        <v>45203</v>
      </c>
      <c r="I11" s="65">
        <f t="shared" si="2"/>
        <v>45205</v>
      </c>
      <c r="J11" s="20"/>
      <c r="K11" s="19"/>
      <c r="L11" s="18"/>
    </row>
    <row r="12" spans="1:15" s="3" customFormat="1" ht="20.25" customHeight="1" x14ac:dyDescent="0.2">
      <c r="A12" s="17">
        <v>4</v>
      </c>
      <c r="B12" s="15">
        <v>45200</v>
      </c>
      <c r="C12" s="15">
        <v>45213</v>
      </c>
      <c r="D12" s="16">
        <v>10</v>
      </c>
      <c r="E12" s="16">
        <f t="shared" si="3"/>
        <v>1840</v>
      </c>
      <c r="F12" s="15">
        <v>45212</v>
      </c>
      <c r="G12" s="67">
        <f t="shared" si="0"/>
        <v>45215</v>
      </c>
      <c r="H12" s="69">
        <f t="shared" si="1"/>
        <v>45217</v>
      </c>
      <c r="I12" s="66">
        <f t="shared" si="2"/>
        <v>45219</v>
      </c>
      <c r="J12" s="14" t="s">
        <v>10</v>
      </c>
      <c r="K12" s="24"/>
      <c r="L12" s="12"/>
    </row>
    <row r="13" spans="1:15" s="3" customFormat="1" ht="20.25" customHeight="1" x14ac:dyDescent="0.2">
      <c r="A13" s="25">
        <v>5</v>
      </c>
      <c r="B13" s="21">
        <v>45214</v>
      </c>
      <c r="C13" s="21">
        <v>45227</v>
      </c>
      <c r="D13" s="22">
        <v>10</v>
      </c>
      <c r="E13" s="9">
        <f t="shared" si="3"/>
        <v>1760</v>
      </c>
      <c r="F13" s="21">
        <v>45226</v>
      </c>
      <c r="G13" s="62">
        <f t="shared" si="0"/>
        <v>45229</v>
      </c>
      <c r="H13" s="68">
        <f t="shared" si="1"/>
        <v>45231</v>
      </c>
      <c r="I13" s="65">
        <f t="shared" si="2"/>
        <v>45233</v>
      </c>
      <c r="J13" s="20"/>
      <c r="K13" s="19"/>
      <c r="L13" s="18"/>
    </row>
    <row r="14" spans="1:15" s="3" customFormat="1" ht="20.25" customHeight="1" x14ac:dyDescent="0.2">
      <c r="A14" s="17">
        <v>6</v>
      </c>
      <c r="B14" s="26">
        <v>45228</v>
      </c>
      <c r="C14" s="15">
        <v>45241</v>
      </c>
      <c r="D14" s="16">
        <v>10</v>
      </c>
      <c r="E14" s="16">
        <f t="shared" si="3"/>
        <v>1680</v>
      </c>
      <c r="F14" s="15">
        <v>45240</v>
      </c>
      <c r="G14" s="67">
        <f t="shared" si="0"/>
        <v>45243</v>
      </c>
      <c r="H14" s="69">
        <f t="shared" si="1"/>
        <v>45245</v>
      </c>
      <c r="I14" s="66">
        <f t="shared" si="2"/>
        <v>45247</v>
      </c>
      <c r="J14" s="14" t="s">
        <v>10</v>
      </c>
      <c r="K14" s="24"/>
      <c r="L14" s="12"/>
      <c r="M14" s="23"/>
    </row>
    <row r="15" spans="1:15" s="3" customFormat="1" ht="20.25" customHeight="1" x14ac:dyDescent="0.2">
      <c r="A15" s="44">
        <v>7</v>
      </c>
      <c r="B15" s="31">
        <v>45242</v>
      </c>
      <c r="C15" s="31">
        <v>45255</v>
      </c>
      <c r="D15" s="43">
        <v>10</v>
      </c>
      <c r="E15" s="9">
        <f t="shared" si="3"/>
        <v>1600</v>
      </c>
      <c r="F15" s="33">
        <v>45251</v>
      </c>
      <c r="G15" s="62">
        <f t="shared" si="0"/>
        <v>45257</v>
      </c>
      <c r="H15" s="68">
        <f t="shared" si="1"/>
        <v>45259</v>
      </c>
      <c r="I15" s="65">
        <f t="shared" si="2"/>
        <v>45261</v>
      </c>
      <c r="J15" s="42"/>
      <c r="K15" s="19"/>
      <c r="L15" s="18"/>
      <c r="O15" s="4"/>
    </row>
    <row r="16" spans="1:15" s="36" customFormat="1" ht="20.25" customHeight="1" x14ac:dyDescent="0.2">
      <c r="A16" s="41">
        <v>8</v>
      </c>
      <c r="B16" s="30">
        <v>45256</v>
      </c>
      <c r="C16" s="30">
        <v>45269</v>
      </c>
      <c r="D16" s="40">
        <v>10</v>
      </c>
      <c r="E16" s="16">
        <f t="shared" si="3"/>
        <v>1520</v>
      </c>
      <c r="F16" s="30">
        <v>45268</v>
      </c>
      <c r="G16" s="67">
        <f t="shared" si="0"/>
        <v>45271</v>
      </c>
      <c r="H16" s="69">
        <f t="shared" si="1"/>
        <v>45273</v>
      </c>
      <c r="I16" s="66">
        <f t="shared" si="2"/>
        <v>45275</v>
      </c>
      <c r="J16" s="39" t="s">
        <v>10</v>
      </c>
      <c r="K16" s="38"/>
      <c r="L16" s="37"/>
    </row>
    <row r="17" spans="1:15" s="3" customFormat="1" ht="20.25" customHeight="1" x14ac:dyDescent="0.2">
      <c r="A17" s="35">
        <v>9</v>
      </c>
      <c r="B17" s="32">
        <v>45270</v>
      </c>
      <c r="C17" s="32">
        <v>45283</v>
      </c>
      <c r="D17" s="34">
        <v>10</v>
      </c>
      <c r="E17" s="9">
        <f t="shared" si="3"/>
        <v>1440</v>
      </c>
      <c r="F17" s="33">
        <v>45274</v>
      </c>
      <c r="G17" s="55" t="s">
        <v>44</v>
      </c>
      <c r="H17" s="68">
        <v>45279</v>
      </c>
      <c r="I17" s="65">
        <f t="shared" si="2"/>
        <v>45289</v>
      </c>
      <c r="J17" s="20" t="s">
        <v>11</v>
      </c>
      <c r="K17" s="56">
        <v>45293</v>
      </c>
      <c r="L17" s="57">
        <v>45303</v>
      </c>
      <c r="O17" s="4"/>
    </row>
    <row r="18" spans="1:15" s="3" customFormat="1" ht="20.25" customHeight="1" x14ac:dyDescent="0.2">
      <c r="A18" s="17">
        <v>10</v>
      </c>
      <c r="B18" s="15">
        <v>45284</v>
      </c>
      <c r="C18" s="15">
        <v>44932</v>
      </c>
      <c r="D18" s="16">
        <v>10</v>
      </c>
      <c r="E18" s="16">
        <f t="shared" si="3"/>
        <v>1360</v>
      </c>
      <c r="F18" s="15">
        <v>45296</v>
      </c>
      <c r="G18" s="67">
        <f t="shared" ref="G18:G26" si="4">B19+1</f>
        <v>45299</v>
      </c>
      <c r="H18" s="69">
        <f t="shared" si="1"/>
        <v>44936</v>
      </c>
      <c r="I18" s="66">
        <f t="shared" si="2"/>
        <v>44938</v>
      </c>
      <c r="J18" s="14" t="s">
        <v>12</v>
      </c>
      <c r="K18" s="24"/>
      <c r="L18" s="12"/>
      <c r="M18" s="23"/>
    </row>
    <row r="19" spans="1:15" s="3" customFormat="1" ht="20.25" customHeight="1" x14ac:dyDescent="0.2">
      <c r="A19" s="25">
        <v>11</v>
      </c>
      <c r="B19" s="21">
        <v>45298</v>
      </c>
      <c r="C19" s="21">
        <v>45311</v>
      </c>
      <c r="D19" s="22">
        <v>10</v>
      </c>
      <c r="E19" s="9">
        <f t="shared" si="3"/>
        <v>1280</v>
      </c>
      <c r="F19" s="21">
        <v>45310</v>
      </c>
      <c r="G19" s="62">
        <f t="shared" si="0"/>
        <v>45313</v>
      </c>
      <c r="H19" s="68">
        <f t="shared" si="1"/>
        <v>45315</v>
      </c>
      <c r="I19" s="65">
        <f t="shared" si="2"/>
        <v>45317</v>
      </c>
      <c r="J19" s="19"/>
      <c r="K19" s="60"/>
      <c r="L19" s="18"/>
    </row>
    <row r="20" spans="1:15" s="3" customFormat="1" ht="20.25" customHeight="1" x14ac:dyDescent="0.2">
      <c r="A20" s="17">
        <v>12</v>
      </c>
      <c r="B20" s="15">
        <v>45312</v>
      </c>
      <c r="C20" s="15">
        <v>45325</v>
      </c>
      <c r="D20" s="16">
        <v>10</v>
      </c>
      <c r="E20" s="16">
        <f t="shared" si="3"/>
        <v>1200</v>
      </c>
      <c r="F20" s="15">
        <v>45324</v>
      </c>
      <c r="G20" s="67">
        <f t="shared" si="4"/>
        <v>45327</v>
      </c>
      <c r="H20" s="69">
        <f t="shared" si="1"/>
        <v>45329</v>
      </c>
      <c r="I20" s="66">
        <f t="shared" si="2"/>
        <v>45331</v>
      </c>
      <c r="J20" s="14" t="s">
        <v>10</v>
      </c>
      <c r="K20" s="24"/>
      <c r="L20" s="12"/>
    </row>
    <row r="21" spans="1:15" s="3" customFormat="1" ht="20.25" customHeight="1" x14ac:dyDescent="0.2">
      <c r="A21" s="25">
        <v>13</v>
      </c>
      <c r="B21" s="21">
        <v>45326</v>
      </c>
      <c r="C21" s="21">
        <v>45339</v>
      </c>
      <c r="D21" s="22">
        <v>10</v>
      </c>
      <c r="E21" s="9">
        <f t="shared" si="3"/>
        <v>1120</v>
      </c>
      <c r="F21" s="21">
        <v>45338</v>
      </c>
      <c r="G21" s="62">
        <f t="shared" si="0"/>
        <v>45341</v>
      </c>
      <c r="H21" s="68">
        <f t="shared" si="1"/>
        <v>45343</v>
      </c>
      <c r="I21" s="65">
        <f t="shared" si="2"/>
        <v>45345</v>
      </c>
      <c r="J21" s="20"/>
      <c r="K21" s="19"/>
      <c r="L21" s="18"/>
    </row>
    <row r="22" spans="1:15" s="3" customFormat="1" ht="20.25" customHeight="1" x14ac:dyDescent="0.2">
      <c r="A22" s="17">
        <v>14</v>
      </c>
      <c r="B22" s="15">
        <v>45340</v>
      </c>
      <c r="C22" s="15">
        <v>45353</v>
      </c>
      <c r="D22" s="16">
        <v>10</v>
      </c>
      <c r="E22" s="16">
        <f t="shared" si="3"/>
        <v>1040</v>
      </c>
      <c r="F22" s="15">
        <v>45352</v>
      </c>
      <c r="G22" s="67">
        <f t="shared" si="4"/>
        <v>45355</v>
      </c>
      <c r="H22" s="69">
        <f t="shared" si="1"/>
        <v>45357</v>
      </c>
      <c r="I22" s="66">
        <f t="shared" si="2"/>
        <v>45359</v>
      </c>
      <c r="J22" s="14" t="s">
        <v>12</v>
      </c>
      <c r="K22" s="29"/>
      <c r="L22" s="28"/>
      <c r="M22" s="27"/>
    </row>
    <row r="23" spans="1:15" s="3" customFormat="1" ht="20.25" customHeight="1" x14ac:dyDescent="0.2">
      <c r="A23" s="25">
        <v>15</v>
      </c>
      <c r="B23" s="21">
        <v>45354</v>
      </c>
      <c r="C23" s="21">
        <v>45367</v>
      </c>
      <c r="D23" s="22">
        <v>10</v>
      </c>
      <c r="E23" s="9">
        <f t="shared" si="3"/>
        <v>960</v>
      </c>
      <c r="F23" s="21">
        <v>45366</v>
      </c>
      <c r="G23" s="62">
        <f t="shared" si="0"/>
        <v>45369</v>
      </c>
      <c r="H23" s="68">
        <f t="shared" si="1"/>
        <v>45371</v>
      </c>
      <c r="I23" s="65">
        <f t="shared" si="2"/>
        <v>45373</v>
      </c>
      <c r="J23" s="20"/>
      <c r="K23" s="19"/>
      <c r="L23" s="18"/>
      <c r="M23" s="4"/>
    </row>
    <row r="24" spans="1:15" s="3" customFormat="1" ht="20.25" customHeight="1" x14ac:dyDescent="0.2">
      <c r="A24" s="17">
        <v>16</v>
      </c>
      <c r="B24" s="15">
        <v>45368</v>
      </c>
      <c r="C24" s="15">
        <v>45381</v>
      </c>
      <c r="D24" s="16">
        <v>10</v>
      </c>
      <c r="E24" s="16">
        <f t="shared" si="3"/>
        <v>880</v>
      </c>
      <c r="F24" s="15">
        <v>45380</v>
      </c>
      <c r="G24" s="67">
        <f t="shared" si="4"/>
        <v>45383</v>
      </c>
      <c r="H24" s="69">
        <f t="shared" si="1"/>
        <v>45385</v>
      </c>
      <c r="I24" s="66">
        <f t="shared" si="2"/>
        <v>45387</v>
      </c>
      <c r="J24" s="14"/>
      <c r="K24" s="24"/>
      <c r="L24" s="12"/>
    </row>
    <row r="25" spans="1:15" s="3" customFormat="1" ht="20.25" customHeight="1" x14ac:dyDescent="0.2">
      <c r="A25" s="25">
        <v>17</v>
      </c>
      <c r="B25" s="21">
        <v>45382</v>
      </c>
      <c r="C25" s="21">
        <v>45395</v>
      </c>
      <c r="D25" s="22">
        <v>10</v>
      </c>
      <c r="E25" s="9">
        <f t="shared" si="3"/>
        <v>800</v>
      </c>
      <c r="F25" s="21">
        <v>45394</v>
      </c>
      <c r="G25" s="62">
        <f t="shared" si="0"/>
        <v>45397</v>
      </c>
      <c r="H25" s="68">
        <f t="shared" si="1"/>
        <v>45399</v>
      </c>
      <c r="I25" s="65">
        <f t="shared" si="2"/>
        <v>45401</v>
      </c>
      <c r="J25" s="20" t="s">
        <v>10</v>
      </c>
      <c r="K25" s="19"/>
      <c r="L25" s="18"/>
    </row>
    <row r="26" spans="1:15" s="3" customFormat="1" ht="20.25" customHeight="1" x14ac:dyDescent="0.2">
      <c r="A26" s="17">
        <v>18</v>
      </c>
      <c r="B26" s="15">
        <v>45396</v>
      </c>
      <c r="C26" s="26">
        <v>45409</v>
      </c>
      <c r="D26" s="16">
        <v>10</v>
      </c>
      <c r="E26" s="16">
        <f t="shared" si="3"/>
        <v>720</v>
      </c>
      <c r="F26" s="15">
        <v>45408</v>
      </c>
      <c r="G26" s="67">
        <f t="shared" si="4"/>
        <v>45411</v>
      </c>
      <c r="H26" s="69">
        <f t="shared" si="1"/>
        <v>45413</v>
      </c>
      <c r="I26" s="66">
        <f t="shared" si="2"/>
        <v>45415</v>
      </c>
      <c r="J26" s="14"/>
      <c r="K26" s="24"/>
      <c r="L26" s="12"/>
    </row>
    <row r="27" spans="1:15" s="3" customFormat="1" ht="20.25" customHeight="1" x14ac:dyDescent="0.2">
      <c r="A27" s="25">
        <v>19</v>
      </c>
      <c r="B27" s="21">
        <v>45410</v>
      </c>
      <c r="C27" s="21">
        <v>45423</v>
      </c>
      <c r="D27" s="22">
        <v>10</v>
      </c>
      <c r="E27" s="9">
        <f t="shared" si="3"/>
        <v>640</v>
      </c>
      <c r="F27" s="21">
        <v>45422</v>
      </c>
      <c r="G27" s="62">
        <f t="shared" si="0"/>
        <v>45425</v>
      </c>
      <c r="H27" s="68">
        <f t="shared" si="1"/>
        <v>45427</v>
      </c>
      <c r="I27" s="65">
        <f t="shared" si="2"/>
        <v>45429</v>
      </c>
      <c r="J27" s="20" t="s">
        <v>10</v>
      </c>
      <c r="K27" s="19"/>
      <c r="L27" s="18"/>
    </row>
    <row r="28" spans="1:15" s="3" customFormat="1" ht="20.25" customHeight="1" x14ac:dyDescent="0.2">
      <c r="A28" s="17">
        <v>20</v>
      </c>
      <c r="B28" s="15">
        <v>45424</v>
      </c>
      <c r="C28" s="15">
        <v>45437</v>
      </c>
      <c r="D28" s="16">
        <v>10</v>
      </c>
      <c r="E28" s="16">
        <f t="shared" si="3"/>
        <v>560</v>
      </c>
      <c r="F28" s="59">
        <v>45069</v>
      </c>
      <c r="G28" s="58" t="s">
        <v>45</v>
      </c>
      <c r="H28" s="69">
        <f t="shared" si="1"/>
        <v>45441</v>
      </c>
      <c r="I28" s="66">
        <f t="shared" si="2"/>
        <v>45443</v>
      </c>
      <c r="J28" s="14" t="s">
        <v>11</v>
      </c>
      <c r="K28" s="24" t="s">
        <v>26</v>
      </c>
      <c r="L28" s="12" t="s">
        <v>27</v>
      </c>
    </row>
    <row r="29" spans="1:15" s="3" customFormat="1" ht="20.25" customHeight="1" x14ac:dyDescent="0.2">
      <c r="A29" s="25">
        <v>21</v>
      </c>
      <c r="B29" s="21">
        <v>45438</v>
      </c>
      <c r="C29" s="21">
        <v>45451</v>
      </c>
      <c r="D29" s="22">
        <v>10</v>
      </c>
      <c r="E29" s="9">
        <f>E28-80</f>
        <v>480</v>
      </c>
      <c r="F29" s="21">
        <v>45450</v>
      </c>
      <c r="G29" s="62">
        <f t="shared" si="0"/>
        <v>45453</v>
      </c>
      <c r="H29" s="68">
        <f t="shared" si="1"/>
        <v>45455</v>
      </c>
      <c r="I29" s="65">
        <f t="shared" si="2"/>
        <v>45457</v>
      </c>
      <c r="J29" s="20" t="s">
        <v>10</v>
      </c>
      <c r="K29" s="19"/>
      <c r="L29" s="18"/>
    </row>
    <row r="30" spans="1:15" s="3" customFormat="1" ht="20.25" customHeight="1" x14ac:dyDescent="0.2">
      <c r="A30" s="17">
        <v>22</v>
      </c>
      <c r="B30" s="15">
        <v>45452</v>
      </c>
      <c r="C30" s="15">
        <v>45465</v>
      </c>
      <c r="D30" s="16">
        <v>10</v>
      </c>
      <c r="E30" s="16">
        <f t="shared" si="3"/>
        <v>400</v>
      </c>
      <c r="F30" s="15">
        <v>45464</v>
      </c>
      <c r="G30" s="67">
        <f t="shared" si="0"/>
        <v>45467</v>
      </c>
      <c r="H30" s="69">
        <f t="shared" si="1"/>
        <v>45469</v>
      </c>
      <c r="I30" s="66">
        <f t="shared" si="2"/>
        <v>45471</v>
      </c>
      <c r="J30" s="14"/>
      <c r="K30" s="24"/>
      <c r="L30" s="12"/>
    </row>
    <row r="31" spans="1:15" s="3" customFormat="1" ht="20.25" customHeight="1" x14ac:dyDescent="0.2">
      <c r="A31" s="25">
        <v>23</v>
      </c>
      <c r="B31" s="21">
        <v>45466</v>
      </c>
      <c r="C31" s="21">
        <v>45479</v>
      </c>
      <c r="D31" s="22">
        <v>10</v>
      </c>
      <c r="E31" s="9">
        <f t="shared" si="3"/>
        <v>320</v>
      </c>
      <c r="F31" s="21">
        <v>45478</v>
      </c>
      <c r="G31" s="62">
        <f t="shared" si="0"/>
        <v>45481</v>
      </c>
      <c r="H31" s="68">
        <f t="shared" si="1"/>
        <v>45483</v>
      </c>
      <c r="I31" s="65">
        <f t="shared" si="2"/>
        <v>45485</v>
      </c>
      <c r="J31" s="20" t="s">
        <v>12</v>
      </c>
      <c r="K31" s="19"/>
      <c r="L31" s="18"/>
    </row>
    <row r="32" spans="1:15" s="3" customFormat="1" ht="20.25" customHeight="1" x14ac:dyDescent="0.2">
      <c r="A32" s="17">
        <v>24</v>
      </c>
      <c r="B32" s="15">
        <v>45480</v>
      </c>
      <c r="C32" s="15">
        <v>45493</v>
      </c>
      <c r="D32" s="16">
        <v>10</v>
      </c>
      <c r="E32" s="16">
        <f t="shared" si="3"/>
        <v>240</v>
      </c>
      <c r="F32" s="15">
        <v>45492</v>
      </c>
      <c r="G32" s="67">
        <f t="shared" si="0"/>
        <v>45495</v>
      </c>
      <c r="H32" s="69">
        <f t="shared" si="1"/>
        <v>45497</v>
      </c>
      <c r="I32" s="66">
        <f t="shared" si="2"/>
        <v>45499</v>
      </c>
      <c r="J32" s="14"/>
      <c r="K32" s="24"/>
      <c r="L32" s="12"/>
      <c r="M32" s="23"/>
    </row>
    <row r="33" spans="1:13" s="3" customFormat="1" ht="20.25" customHeight="1" x14ac:dyDescent="0.2">
      <c r="A33" s="11">
        <v>25</v>
      </c>
      <c r="B33" s="21">
        <v>45494</v>
      </c>
      <c r="C33" s="21">
        <v>45507</v>
      </c>
      <c r="D33" s="22">
        <v>10</v>
      </c>
      <c r="E33" s="9">
        <f t="shared" si="3"/>
        <v>160</v>
      </c>
      <c r="F33" s="21">
        <v>45506</v>
      </c>
      <c r="G33" s="62">
        <f t="shared" si="0"/>
        <v>45509</v>
      </c>
      <c r="H33" s="68">
        <f t="shared" si="1"/>
        <v>45511</v>
      </c>
      <c r="I33" s="65">
        <f t="shared" si="2"/>
        <v>45513</v>
      </c>
      <c r="J33" s="20" t="s">
        <v>12</v>
      </c>
      <c r="K33" s="19"/>
      <c r="L33" s="18"/>
    </row>
    <row r="34" spans="1:13" s="3" customFormat="1" ht="20.25" customHeight="1" x14ac:dyDescent="0.2">
      <c r="A34" s="17">
        <v>26</v>
      </c>
      <c r="B34" s="15">
        <v>45508</v>
      </c>
      <c r="C34" s="15">
        <v>45521</v>
      </c>
      <c r="D34" s="16">
        <v>10</v>
      </c>
      <c r="E34" s="16">
        <f t="shared" si="3"/>
        <v>80</v>
      </c>
      <c r="F34" s="15">
        <v>45520</v>
      </c>
      <c r="G34" s="67">
        <f t="shared" si="0"/>
        <v>45523</v>
      </c>
      <c r="H34" s="69">
        <f t="shared" si="1"/>
        <v>45525</v>
      </c>
      <c r="I34" s="66">
        <f t="shared" si="2"/>
        <v>45527</v>
      </c>
      <c r="J34" s="14"/>
      <c r="K34" s="13"/>
      <c r="L34" s="12"/>
      <c r="M34" s="4"/>
    </row>
    <row r="35" spans="1:13" s="3" customFormat="1" ht="28.5" customHeight="1" x14ac:dyDescent="0.2">
      <c r="A35" s="11" t="s">
        <v>38</v>
      </c>
      <c r="B35" s="8">
        <v>45522</v>
      </c>
      <c r="C35" s="8">
        <v>45535</v>
      </c>
      <c r="D35" s="10" t="s">
        <v>13</v>
      </c>
      <c r="E35" s="9">
        <v>0</v>
      </c>
      <c r="F35" s="8">
        <v>45534</v>
      </c>
      <c r="G35" s="62">
        <v>45537</v>
      </c>
      <c r="H35" s="68">
        <f t="shared" si="1"/>
        <v>45539</v>
      </c>
      <c r="I35" s="65">
        <f t="shared" si="2"/>
        <v>45541</v>
      </c>
      <c r="J35" s="7"/>
      <c r="K35" s="6"/>
      <c r="L35" s="5"/>
      <c r="M35" s="4"/>
    </row>
    <row r="36" spans="1:13" ht="13.5" thickBot="1" x14ac:dyDescent="0.25">
      <c r="A36" s="71" t="s">
        <v>36</v>
      </c>
      <c r="L36" s="94" t="s">
        <v>39</v>
      </c>
    </row>
    <row r="37" spans="1:13" s="73" customFormat="1" ht="12" x14ac:dyDescent="0.2">
      <c r="A37" s="112" t="s">
        <v>14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s="73" customFormat="1" ht="12" x14ac:dyDescent="0.2">
      <c r="A38" s="74"/>
      <c r="B38" s="75"/>
      <c r="D38" s="76"/>
      <c r="F38" s="77" t="s">
        <v>29</v>
      </c>
      <c r="G38" s="78" t="s">
        <v>28</v>
      </c>
      <c r="H38" s="79">
        <v>1</v>
      </c>
      <c r="L38" s="80"/>
    </row>
    <row r="39" spans="1:13" s="73" customFormat="1" ht="12" x14ac:dyDescent="0.2">
      <c r="A39" s="74"/>
      <c r="F39" s="81" t="s">
        <v>31</v>
      </c>
      <c r="G39" s="78" t="s">
        <v>15</v>
      </c>
      <c r="H39" s="79">
        <v>2</v>
      </c>
      <c r="I39" s="78"/>
      <c r="J39" s="82"/>
      <c r="L39" s="80"/>
    </row>
    <row r="40" spans="1:13" s="73" customFormat="1" ht="12" x14ac:dyDescent="0.2">
      <c r="A40" s="74"/>
      <c r="F40" s="81" t="s">
        <v>30</v>
      </c>
      <c r="G40" s="78" t="s">
        <v>16</v>
      </c>
      <c r="H40" s="79">
        <v>6</v>
      </c>
      <c r="I40" s="78"/>
      <c r="L40" s="80"/>
    </row>
    <row r="41" spans="1:13" s="73" customFormat="1" ht="12" x14ac:dyDescent="0.2">
      <c r="A41" s="83"/>
      <c r="D41" s="75"/>
      <c r="F41" s="84" t="s">
        <v>32</v>
      </c>
      <c r="G41" s="78" t="s">
        <v>17</v>
      </c>
      <c r="H41" s="79">
        <v>1</v>
      </c>
      <c r="I41" s="85"/>
      <c r="J41" s="75"/>
      <c r="L41" s="80"/>
    </row>
    <row r="42" spans="1:13" s="73" customFormat="1" ht="12" x14ac:dyDescent="0.2">
      <c r="A42" s="83"/>
      <c r="D42" s="75"/>
      <c r="F42" s="84" t="s">
        <v>33</v>
      </c>
      <c r="G42" s="85" t="s">
        <v>18</v>
      </c>
      <c r="H42" s="86" t="s">
        <v>21</v>
      </c>
      <c r="I42" s="85"/>
      <c r="J42" s="75"/>
      <c r="L42" s="80"/>
    </row>
    <row r="43" spans="1:13" s="73" customFormat="1" ht="12" x14ac:dyDescent="0.2">
      <c r="A43" s="83"/>
      <c r="D43" s="75"/>
      <c r="F43" s="84" t="s">
        <v>34</v>
      </c>
      <c r="G43" s="85" t="s">
        <v>19</v>
      </c>
      <c r="H43" s="86" t="s">
        <v>21</v>
      </c>
      <c r="I43" s="85"/>
      <c r="J43" s="75"/>
      <c r="L43" s="80"/>
    </row>
    <row r="44" spans="1:13" s="73" customFormat="1" thickBot="1" x14ac:dyDescent="0.25">
      <c r="A44" s="87"/>
      <c r="B44" s="88"/>
      <c r="C44" s="88"/>
      <c r="D44" s="89"/>
      <c r="E44" s="88"/>
      <c r="F44" s="90" t="s">
        <v>35</v>
      </c>
      <c r="G44" s="91" t="s">
        <v>20</v>
      </c>
      <c r="H44" s="92" t="s">
        <v>21</v>
      </c>
      <c r="I44" s="91"/>
      <c r="J44" s="89"/>
      <c r="K44" s="88"/>
      <c r="L44" s="93"/>
    </row>
    <row r="45" spans="1:13" ht="16.5" x14ac:dyDescent="0.25">
      <c r="A45" s="70" t="s">
        <v>48</v>
      </c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</row>
  </sheetData>
  <mergeCells count="6">
    <mergeCell ref="A37:L37"/>
    <mergeCell ref="A1:L1"/>
    <mergeCell ref="A2:L2"/>
    <mergeCell ref="A3:L3"/>
    <mergeCell ref="A4:L4"/>
    <mergeCell ref="A5:L5"/>
  </mergeCells>
  <pageMargins left="0.5" right="0.5" top="0.5" bottom="0.5" header="0" footer="0"/>
  <pageSetup scale="7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1FA20E681DB44886318091F9D53D6" ma:contentTypeVersion="17" ma:contentTypeDescription="Create a new document." ma:contentTypeScope="" ma:versionID="3aa49b821fcdcb6202e56b923cb2a8ea">
  <xsd:schema xmlns:xsd="http://www.w3.org/2001/XMLSchema" xmlns:xs="http://www.w3.org/2001/XMLSchema" xmlns:p="http://schemas.microsoft.com/office/2006/metadata/properties" xmlns:ns1="http://schemas.microsoft.com/sharepoint/v3" xmlns:ns2="6819ce1a-c6ed-457e-aaaa-d09a469b0545" xmlns:ns3="096f3cc7-3874-4d01-bd76-f2f69c5613b9" targetNamespace="http://schemas.microsoft.com/office/2006/metadata/properties" ma:root="true" ma:fieldsID="7bcd994a94d2e859707be7a047c4bcb7" ns1:_="" ns2:_="" ns3:_="">
    <xsd:import namespace="http://schemas.microsoft.com/sharepoint/v3"/>
    <xsd:import namespace="6819ce1a-c6ed-457e-aaaa-d09a469b0545"/>
    <xsd:import namespace="096f3cc7-3874-4d01-bd76-f2f69c5613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ce1a-c6ed-457e-aaaa-d09a469b05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8b63edd-32fd-4cd9-880b-48c3b8cbb6fc}" ma:internalName="TaxCatchAll" ma:showField="CatchAllData" ma:web="6819ce1a-c6ed-457e-aaaa-d09a469b0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f3cc7-3874-4d01-bd76-f2f69c561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331c53f-a3c3-46a3-89e8-485d927a1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6819ce1a-c6ed-457e-aaaa-d09a469b0545">UEKHZ4HHEJXQ-292801454-177674</_dlc_DocId>
    <_dlc_DocIdUrl xmlns="6819ce1a-c6ed-457e-aaaa-d09a469b0545">
      <Url>https://texasforestservice.sharepoint.com/sites/Share-AssociateDirectorsOffice-FIAD/_layouts/15/DocIdRedir.aspx?ID=UEKHZ4HHEJXQ-292801454-177674</Url>
      <Description>UEKHZ4HHEJXQ-292801454-177674</Description>
    </_dlc_DocIdUrl>
    <TaxCatchAll xmlns="6819ce1a-c6ed-457e-aaaa-d09a469b0545" xsi:nil="true"/>
    <lcf76f155ced4ddcb4097134ff3c332f xmlns="096f3cc7-3874-4d01-bd76-f2f69c5613b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C49026-B39C-4927-A677-52EF3AB1E2E1}"/>
</file>

<file path=customXml/itemProps2.xml><?xml version="1.0" encoding="utf-8"?>
<ds:datastoreItem xmlns:ds="http://schemas.openxmlformats.org/officeDocument/2006/customXml" ds:itemID="{75F66A2B-FD8E-41DE-B7EF-682D46B3937D}">
  <ds:schemaRefs>
    <ds:schemaRef ds:uri="http://schemas.microsoft.com/office/2006/metadata/properties"/>
    <ds:schemaRef ds:uri="http://schemas.microsoft.com/office/infopath/2007/PartnerControls"/>
    <ds:schemaRef ds:uri="84a6a3b6-7813-4667-866a-8f53cead12e3"/>
    <ds:schemaRef ds:uri="http://schemas.microsoft.com/sharepoint/v3"/>
    <ds:schemaRef ds:uri="545a90e7-5c57-48d3-b043-6c64a53a337e"/>
  </ds:schemaRefs>
</ds:datastoreItem>
</file>

<file path=customXml/itemProps3.xml><?xml version="1.0" encoding="utf-8"?>
<ds:datastoreItem xmlns:ds="http://schemas.openxmlformats.org/officeDocument/2006/customXml" ds:itemID="{F34CB7A8-19BA-4BA0-A462-945E0485FF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3ED1FF-1652-47A5-99B9-2ADDC06A25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FY2024 BW Payroll</vt:lpstr>
      <vt:lpstr>'FY2024 BW Payroll'!Print_Area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Suehs, Kristen</dc:creator>
  <cp:keywords/>
  <dc:description/>
  <cp:lastModifiedBy>Powell, Chris</cp:lastModifiedBy>
  <cp:revision/>
  <cp:lastPrinted>2023-08-25T22:39:16Z</cp:lastPrinted>
  <dcterms:created xsi:type="dcterms:W3CDTF">2020-11-16T17:04:26Z</dcterms:created>
  <dcterms:modified xsi:type="dcterms:W3CDTF">2023-09-07T19:33:00Z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0x0101000301FA20E681DB44886318091F9D53D6</vt:lpwstr>
  </property>
  <property fmtid="{D5CDD505-2E9C-101B-9397-08002B2CF9AE}" pid="3" name="_dlc_DocIdItemGuid">
    <vt:lpwstr>65109a65-2e9c-4eb9-a591-a610985368b3</vt:lpwstr>
  </property>
  <property fmtid="{D5CDD505-2E9C-101B-9397-08002B2CF9AE}" pid="4" name="MediaServiceImageTags">
    <vt:lpwstr/>
  </property>
</Properties>
</file>